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<sst xmlns="http://schemas.openxmlformats.org/spreadsheetml/2006/main" count="614" uniqueCount="482">
  <si>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</si>
  <si>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</si>
  <si>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</si>
  <si>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</si>
  <si>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</si>
  <si>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</si>
  <si>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</si>
  <si>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</si>
  <si>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</si>
  <si>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</si>
  <si>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</si>
  <si>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</si>
  <si>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</si>
  <si>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</si>
  <si>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</si>
  <si>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</si>
  <si>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</si>
  <si>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</si>
  <si>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</si>
  <si>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</si>
  <si>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</si>
  <si>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</si>
  <si>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</si>
  <si>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</si>
  <si>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</si>
  <si>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</si>
  <si>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</si>
  <si>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</si>
  <si>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</si>
  <si>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</si>
  <si>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</si>
  <si>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</si>
  <si>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</si>
  <si>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</si>
  <si>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</si>
  <si>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</si>
  <si>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</si>
  <si>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</si>
  <si>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</si>
  <si>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</si>
  <si>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</si>
  <si>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</si>
  <si>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</si>
  <si>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</si>
  <si>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</si>
  <si>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</si>
  <si>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</si>
  <si>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</si>
  <si>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</si>
  <si>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</si>
  <si>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</si>
  <si>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</si>
  <si>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</si>
  <si>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</si>
  <si>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</si>
  <si>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</si>
  <si>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</si>
  <si>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</si>
  <si>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</si>
  <si>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</si>
  <si>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</si>
  <si>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</si>
  <si>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</si>
  <si>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</si>
  <si>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</si>
  <si>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</si>
  <si>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</si>
  <si>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</si>
  <si>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</si>
  <si>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</si>
  <si>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</si>
  <si>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</si>
  <si>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</si>
  <si>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</si>
  <si>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</si>
  <si>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</si>
  <si>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</si>
  <si>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</si>
  <si>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</si>
  <si>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</si>
  <si>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</si>
  <si>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</si>
  <si>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</si>
  <si>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</si>
  <si>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</si>
  <si>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</si>
  <si>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</si>
  <si>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</si>
  <si>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</si>
  <si>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</si>
  <si>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</si>
  <si>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</si>
  <si>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</si>
  <si>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</si>
  <si>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</si>
  <si>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</si>
  <si>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</si>
  <si>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</si>
  <si>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</si>
  <si>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</si>
  <si>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</si>
  <si>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</si>
  <si>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</si>
  <si>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</si>
  <si>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</si>
  <si>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</si>
  <si>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</si>
  <si>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</si>
  <si>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</si>
  <si>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</si>
  <si>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</si>
  <si>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</si>
  <si>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</si>
  <si>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</si>
  <si>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</si>
  <si>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</si>
  <si>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</si>
  <si>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</si>
  <si>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</si>
  <si>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</si>
  <si>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</si>
  <si>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</si>
  <si>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</si>
  <si>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</si>
  <si>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</si>
  <si>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</si>
  <si>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</si>
  <si>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</si>
  <si>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</si>
  <si>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</si>
  <si>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</si>
  <si>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</si>
  <si>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</si>
  <si>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</si>
  <si>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</si>
  <si>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</si>
  <si>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</si>
  <si>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</si>
  <si>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</si>
  <si>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</si>
  <si>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</si>
  <si>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</si>
  <si>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</si>
  <si>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</si>
  <si>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</si>
  <si>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</si>
  <si>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</si>
  <si>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</si>
  <si>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</si>
  <si>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</si>
  <si>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</si>
  <si>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</si>
  <si>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</si>
  <si>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</si>
  <si>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</si>
  <si>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</si>
  <si>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</si>
  <si>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</si>
  <si>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</si>
  <si>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</si>
  <si>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</si>
  <si>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</si>
  <si>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</si>
  <si>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</si>
  <si>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</si>
  <si>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</si>
  <si>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</si>
  <si>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</si>
  <si>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</si>
  <si>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</si>
  <si>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</si>
  <si>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</si>
  <si>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</si>
  <si>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</si>
  <si>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</si>
  <si>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</si>
  <si>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</si>
  <si>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</si>
  <si>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</si>
  <si>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</si>
  <si>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</si>
  <si>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</si>
  <si>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</si>
  <si>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</si>
  <si>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</si>
  <si>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</si>
  <si>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</si>
  <si>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</si>
  <si>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</si>
  <si>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</si>
  <si>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</si>
  <si>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</si>
  <si>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</si>
  <si>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</si>
  <si>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</si>
  <si>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</si>
  <si>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</si>
  <si>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</si>
  <si>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</si>
  <si>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</si>
  <si>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</si>
  <si>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</si>
  <si>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</si>
  <si>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</si>
  <si>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</si>
  <si>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</si>
  <si>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</si>
  <si>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</si>
  <si>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</si>
  <si>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</si>
  <si>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</si>
  <si>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</si>
  <si>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</si>
  <si>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</si>
  <si>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</si>
  <si>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</si>
  <si>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</si>
  <si>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</si>
  <si>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</si>
  <si>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</si>
  <si>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</si>
  <si>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</si>
  <si>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</si>
  <si>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</si>
  <si>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</si>
  <si>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</si>
  <si>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</si>
  <si>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</si>
  <si>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</si>
  <si>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</si>
  <si>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</si>
  <si>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</si>
  <si>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</si>
  <si>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</si>
  <si>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</si>
  <si>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</si>
  <si>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</si>
  <si>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</si>
  <si>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</si>
  <si>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</si>
  <si>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</si>
  <si>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</si>
  <si>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</si>
  <si>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</si>
  <si>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</si>
  <si>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</si>
  <si>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</si>
  <si>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</si>
  <si>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</si>
  <si>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</si>
  <si>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</si>
  <si>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</si>
  <si>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</si>
  <si>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</si>
  <si>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</si>
  <si>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</si>
  <si>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</si>
  <si>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</si>
  <si>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</si>
  <si>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</si>
  <si>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</si>
  <si>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</si>
  <si>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</si>
  <si>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</si>
  <si>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</si>
  <si>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</si>
  <si>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</si>
  <si>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</si>
  <si>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</si>
  <si>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</si>
  <si>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</si>
  <si>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</si>
  <si>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</si>
  <si>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</si>
  <si>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</si>
  <si>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</si>
  <si>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</si>
  <si>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</si>
  <si>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</si>
  <si>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</si>
  <si>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</si>
  <si>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</si>
  <si>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</si>
  <si>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</si>
  <si>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</si>
  <si>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</si>
  <si>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</si>
  <si>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</si>
  <si>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</si>
  <si>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</si>
  <si>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</si>
  <si>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</si>
  <si>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</si>
  <si>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</si>
  <si>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</si>
  <si>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</si>
  <si>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</si>
  <si>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</si>
  <si>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</si>
  <si>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</si>
  <si>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</si>
  <si>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</si>
  <si>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</si>
  <si>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</si>
  <si>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</si>
  <si>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</si>
  <si>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</si>
  <si>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</si>
  <si>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</si>
  <si>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</si>
  <si>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</si>
  <si>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</si>
  <si>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</si>
  <si>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</si>
  <si>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</si>
  <si>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</si>
  <si>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</si>
  <si>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</si>
  <si>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</si>
  <si>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</si>
  <si>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</si>
  <si>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</si>
  <si>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</si>
  <si>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</si>
  <si>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</si>
  <si>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</si>
  <si>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</si>
  <si>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</si>
  <si>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</si>
  <si>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</si>
  <si>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</si>
  <si>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</si>
  <si>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</si>
  <si>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</si>
  <si>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</si>
  <si>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</si>
  <si>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</si>
  <si>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</si>
  <si>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</si>
  <si>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</si>
  <si>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</si>
  <si>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</si>
  <si>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</si>
  <si>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</si>
  <si>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</si>
  <si>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</si>
  <si>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</si>
  <si>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</si>
  <si>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</si>
  <si>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</si>
  <si>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</si>
  <si>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</si>
  <si>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</si>
  <si>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</si>
  <si>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</si>
  <si>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</si>
  <si>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МУНИЦИПАЛЬНОЙ УСЛУГИ  </t>
  </si>
  <si>
    <t>Новости округа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</si>
  <si>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</si>
  <si>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>ОКТЯБРЬ</t>
  </si>
  <si>
    <t>НОЯБРЬ</t>
  </si>
  <si>
    <t>№ 100</t>
  </si>
  <si>
    <t>1 октября - День пожилых людей поздравления главы округа и Думы ПМО с праздником и материал об активистах района</t>
  </si>
  <si>
    <t>1 октября - международный день музыки (отделение ДШИ)</t>
  </si>
  <si>
    <t>№ 101</t>
  </si>
  <si>
    <t>№ 102</t>
  </si>
  <si>
    <t>№ 103</t>
  </si>
  <si>
    <t>Актуально (школьные обеды в школах)</t>
  </si>
  <si>
    <t>Парк культуры (межпоселенческая библиотека приняла участие в фестивале "Литература Тихоокеанской России - 2020")</t>
  </si>
  <si>
    <t>№ 104</t>
  </si>
  <si>
    <t xml:space="preserve">Итоги заседания общественной комиссии </t>
  </si>
  <si>
    <t>Извещение о проведении аукциона</t>
  </si>
  <si>
    <t>№ 105</t>
  </si>
  <si>
    <t>Актуально (месячник по благоустройству)</t>
  </si>
  <si>
    <t>Подведем итоги (обсуждение проекта реконструкции центральной площади)</t>
  </si>
  <si>
    <t>№ 106</t>
  </si>
  <si>
    <t>Инициатива (Скейтпарку быть?)</t>
  </si>
  <si>
    <t>Новости спорта</t>
  </si>
  <si>
    <t>№ 107</t>
  </si>
  <si>
    <t>№ 108</t>
  </si>
  <si>
    <t>Местный факт (Памятные награды - землякам)</t>
  </si>
  <si>
    <t>Помним (Подвигу - 85 лет)</t>
  </si>
  <si>
    <t>Информация об исполнении доходов и расходов бюджета ПМО</t>
  </si>
  <si>
    <t>№ 109</t>
  </si>
  <si>
    <t>Важно (бюджет проходит слушания)</t>
  </si>
  <si>
    <t>Культурный слой (кинофестиваль "Меридианы Тихого" в Приграничье)</t>
  </si>
  <si>
    <t>№ 110</t>
  </si>
  <si>
    <t>№ 111</t>
  </si>
  <si>
    <t>Доброе дело (акция "Друзей в беде не бросают")</t>
  </si>
  <si>
    <t>Устав Пограничного муниципального округа Приморского края</t>
  </si>
  <si>
    <t>Объявления (администрация ПМО)</t>
  </si>
  <si>
    <t>№ 112</t>
  </si>
  <si>
    <t>Год памяти и славы (конкурс чтецов "Память поколений)</t>
  </si>
  <si>
    <t>Рядом с нами (материал о П. А. Плюсниной)</t>
  </si>
  <si>
    <t>Поздравление главы округа и Думы ПМО с Днем народного единства</t>
  </si>
  <si>
    <t>№ 113</t>
  </si>
  <si>
    <t>№ 114</t>
  </si>
  <si>
    <t>Акция "Марш солидарности"</t>
  </si>
  <si>
    <t>№ 115</t>
  </si>
  <si>
    <t>Чем живешь, глубинка (материал о селе Дружба и открытие детской площадки)</t>
  </si>
  <si>
    <t>Объявления (администрация округа)</t>
  </si>
  <si>
    <t>№ 116</t>
  </si>
  <si>
    <t>№ 117</t>
  </si>
  <si>
    <t>Рядом с нами (материал о З. П. Арбузовой)</t>
  </si>
  <si>
    <t>№ 118</t>
  </si>
  <si>
    <t>Гость номера В. И. Саврий</t>
  </si>
  <si>
    <t>Постановления ПМО № 28,69,30,55,111)</t>
  </si>
  <si>
    <t>Постановления ПМО № 129,131,143,132,123,21,97,101,39,103,125</t>
  </si>
  <si>
    <t>Постановление ПМО № 110,182,178,153</t>
  </si>
  <si>
    <t>Постановления ПМО № 195,194,186</t>
  </si>
  <si>
    <t>Постановления ПМО № 220,216,236 Муниципальный правовой акт № 30</t>
  </si>
  <si>
    <t>№ 119</t>
  </si>
  <si>
    <t>Постановления ПМО № 266,274,267</t>
  </si>
  <si>
    <t>№ 120</t>
  </si>
  <si>
    <t>№ 121</t>
  </si>
  <si>
    <t>Местный факт (сети водовода обновляются)</t>
  </si>
  <si>
    <t>Растим патриотов (торжественное мероприятие, посвящение в кадеты)</t>
  </si>
  <si>
    <t>№ 122</t>
  </si>
  <si>
    <t>Постановление ПМО № 324, муниципальный правовой акт №46,41,45,42</t>
  </si>
  <si>
    <t>№ 123</t>
  </si>
  <si>
    <t>Местный факт (открытие территории детской школы искусств)</t>
  </si>
  <si>
    <t>Компетентно (открыт отдельный амбулаторный инфекционный кабинет)</t>
  </si>
  <si>
    <t>Объявление (земельные участки)</t>
  </si>
  <si>
    <t>№ 124</t>
  </si>
  <si>
    <t>Вопрос - ответ (Почему закрыта автостанция?)</t>
  </si>
  <si>
    <t>10 ноября - День сотрудника органов внутренних дел (поздравления главы округа и  Думы ПМО с праздником и материал о сотрудниках Пограничного ОМВД)</t>
  </si>
  <si>
    <t xml:space="preserve">29 ноября - День матери (материал ипоздравления главы округа и Думы ПМО с Днем матери) </t>
  </si>
  <si>
    <t>ДЕКАБРЬ</t>
  </si>
  <si>
    <t>№ 125</t>
  </si>
  <si>
    <t>Постановления ПМО № 339,290,292,293</t>
  </si>
  <si>
    <t>№ 126</t>
  </si>
  <si>
    <t>Местный факт (Борьба со снегом продолжается)</t>
  </si>
  <si>
    <t>Актуально (Коронавирус: что важно знать)</t>
  </si>
  <si>
    <t>Год памяти и славы</t>
  </si>
  <si>
    <t>5 октября - День учителя (поздравления главы округа и Думы ПМО с праздником и материал о А. К. Харламове)</t>
  </si>
  <si>
    <t>КВН (взрослые команды из сферы образования по охране труда)</t>
  </si>
  <si>
    <t>Местный факт (Ветер надел беды в с. Богуславка)</t>
  </si>
  <si>
    <t>11 октября - День работника сельского хозяйства и перерабатывающей промышленности (поздравления главы округа и Думы ПМО и материал о работниках предприятия)</t>
  </si>
  <si>
    <t>18 октября - День работников дорожного хозяйства (поздравления главы округа и Думы ПМО с праздником и материал о работниках предприятия)</t>
  </si>
  <si>
    <t>25 октября - День работников автомобильного транспорта (материал и поздравления главы округа и Думы ПМО с праздником)</t>
  </si>
  <si>
    <t>Актуально (школьные обеды)</t>
  </si>
  <si>
    <t>Депутатский час (заседание Думы Пограничного округа)</t>
  </si>
  <si>
    <t>Наши дети (экскурсия в депо клуб "Гродековец")</t>
  </si>
  <si>
    <t>Местный факт (готовят к сезону хоккейные площадки)</t>
  </si>
  <si>
    <t>(ВЫПОЛНЕНИЕ РАБОТ) 4 квартал  2020 ГОДА</t>
  </si>
  <si>
    <t>№ 127</t>
  </si>
  <si>
    <t>Однако (новая площадка ДШИ)</t>
  </si>
  <si>
    <t>Местный факт (Материал, посвященный Дню матери)</t>
  </si>
  <si>
    <t>Здоровый образ жизни (беговая группа "Пограничный за спорт")</t>
  </si>
  <si>
    <t>№ 128</t>
  </si>
  <si>
    <t>Постановления ПМО №365,356,368</t>
  </si>
  <si>
    <t>№ 129</t>
  </si>
  <si>
    <t>Год памяти и славы (Приграничье отметило день неизвестного солдата)</t>
  </si>
  <si>
    <t>Постановление ПМО № 340</t>
  </si>
  <si>
    <t>№ 130</t>
  </si>
  <si>
    <t>Хороший пример (Жизнь наполняется добром)</t>
  </si>
  <si>
    <t>Местный факт (Семинар для депутатов)</t>
  </si>
  <si>
    <t>Настроение (Приграничье готовится к празднику)</t>
  </si>
  <si>
    <t>№ 131</t>
  </si>
  <si>
    <t>Власть (утвержден бюджет округа)</t>
  </si>
  <si>
    <t>Рядом с нами (материал о фельдшере скорой помощи И. Разувальской)</t>
  </si>
  <si>
    <t>Объяления (администрация округа)</t>
  </si>
  <si>
    <t>№ 132</t>
  </si>
  <si>
    <t>Спрашивали - отвечаем (Почему не стало дров по льготным ценам?)</t>
  </si>
  <si>
    <t>Есть проблема (бродячие животные)</t>
  </si>
  <si>
    <t>№ 133</t>
  </si>
  <si>
    <t>Муниципальный правовой акт № 50,51,52</t>
  </si>
  <si>
    <t>№ 134</t>
  </si>
  <si>
    <t xml:space="preserve">Новости округа </t>
  </si>
  <si>
    <t>Новогодний конкурс (Елка Приграничья украсит Владивосток)</t>
  </si>
  <si>
    <t>Событие (Первый юбилей отметили "Матери России")</t>
  </si>
  <si>
    <t>Актуально (Земля - под муниципальным контролем)</t>
  </si>
  <si>
    <t>№ 135</t>
  </si>
  <si>
    <t>Хорошая новость (открытие спортивной площадки)</t>
  </si>
  <si>
    <t>От первого лица (интервью с главой округа О. А. Александровым)</t>
  </si>
  <si>
    <t>№ 136</t>
  </si>
  <si>
    <t>Муниципальный правовой акт № 53, постановление ПМО № 424,</t>
  </si>
  <si>
    <t>№ 137</t>
  </si>
  <si>
    <t>Поздравление главы округа и Думы ПМО с Новым годом</t>
  </si>
  <si>
    <t>Хорошая новость (Амбулатория - под ключ в с. Барано-Оренбургском)</t>
  </si>
  <si>
    <t xml:space="preserve">   И. о. директора                                                     Д. Л. Бушуева</t>
  </si>
  <si>
    <t>Получено:                                                                                            18.01.2021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</si>
</sst>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0"/>
      <color indexed="49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24997000396251678"/>
      <name val="Times New Roman"/>
      <family val="1"/>
    </font>
    <font>
      <sz val="12"/>
      <color theme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PageLayoutView="0" workbookViewId="0" topLeftCell="A1">
      <pane xSplit="1" ySplit="6" topLeftCell="C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0" sqref="D110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11.8515625" style="14" customWidth="1"/>
    <col min="7" max="7" width="9.140625" style="6" customWidth="1"/>
  </cols>
  <sheetData>
    <row r="1" spans="1:6" ht="15.75">
      <c r="A1" s="21" t="s">
        <v>355</v>
      </c>
      <c r="B1" s="21"/>
      <c r="C1" s="21"/>
      <c r="D1" s="21"/>
      <c r="E1" s="21"/>
      <c r="F1" s="21"/>
    </row>
    <row r="2" spans="1:6" ht="15.75">
      <c r="A2" s="21" t="s">
        <v>356</v>
      </c>
      <c r="B2" s="21"/>
      <c r="C2" s="21"/>
      <c r="D2" s="21"/>
      <c r="E2" s="21"/>
      <c r="F2" s="21"/>
    </row>
    <row r="3" spans="1:6" ht="15.75">
      <c r="A3" s="21" t="s">
        <v>444</v>
      </c>
      <c r="B3" s="21"/>
      <c r="C3" s="21"/>
      <c r="D3" s="21"/>
      <c r="E3" s="21"/>
      <c r="F3" s="21"/>
    </row>
    <row r="4" spans="1:6" ht="15.75">
      <c r="A4" s="2"/>
      <c r="D4" s="6"/>
      <c r="E4" s="6"/>
      <c r="F4" s="12"/>
    </row>
    <row r="5" spans="1:6" ht="15.75">
      <c r="A5" s="17" t="s">
        <v>0</v>
      </c>
      <c r="B5" s="18" t="s">
        <v>1</v>
      </c>
      <c r="C5" s="19" t="s">
        <v>358</v>
      </c>
      <c r="D5" s="3" t="s">
        <v>2</v>
      </c>
      <c r="E5" s="3" t="s">
        <v>2</v>
      </c>
      <c r="F5" s="16" t="s">
        <v>2</v>
      </c>
    </row>
    <row r="6" spans="1:8" ht="48.75" customHeight="1">
      <c r="A6" s="17"/>
      <c r="B6" s="18"/>
      <c r="C6" s="20"/>
      <c r="D6" s="3" t="s">
        <v>354</v>
      </c>
      <c r="E6" s="3" t="s">
        <v>353</v>
      </c>
      <c r="F6" s="16" t="s">
        <v>351</v>
      </c>
      <c r="G6" s="6">
        <f>D112</f>
        <v>132.50000000000003</v>
      </c>
      <c r="H6" s="6">
        <f>F111</f>
        <v>120575.00000000001</v>
      </c>
    </row>
    <row r="7" spans="1:6" ht="15.75">
      <c r="A7" s="3"/>
      <c r="B7" s="5"/>
      <c r="C7" s="4" t="s">
        <v>359</v>
      </c>
      <c r="D7" s="3"/>
      <c r="E7" s="3"/>
      <c r="F7" s="13"/>
    </row>
    <row r="8" spans="1:6" ht="31.5">
      <c r="A8" s="3" t="s">
        <v>361</v>
      </c>
      <c r="B8" s="5">
        <v>44105</v>
      </c>
      <c r="C8" s="3" t="s">
        <v>362</v>
      </c>
      <c r="D8" s="3">
        <v>0.61</v>
      </c>
      <c r="E8" s="3"/>
      <c r="F8" s="15">
        <f aca="true" t="shared" si="0" ref="F8:F56">D8*910+E8*910</f>
        <v>555.1</v>
      </c>
    </row>
    <row r="9" spans="1:6" ht="15.75">
      <c r="A9" s="3"/>
      <c r="B9" s="5">
        <v>44105</v>
      </c>
      <c r="C9" s="3" t="s">
        <v>363</v>
      </c>
      <c r="D9" s="3">
        <v>0.48</v>
      </c>
      <c r="E9" s="3"/>
      <c r="F9" s="15">
        <f t="shared" si="0"/>
        <v>436.8</v>
      </c>
    </row>
    <row r="10" spans="1:6" ht="16.5" customHeight="1">
      <c r="A10" s="3" t="s">
        <v>364</v>
      </c>
      <c r="B10" s="5">
        <v>44105</v>
      </c>
      <c r="C10" s="3" t="s">
        <v>433</v>
      </c>
      <c r="D10" s="3">
        <v>0.79</v>
      </c>
      <c r="E10" s="3"/>
      <c r="F10" s="15">
        <f t="shared" si="0"/>
        <v>718.9</v>
      </c>
    </row>
    <row r="11" spans="2:6" ht="31.5">
      <c r="B11" s="5">
        <v>44107</v>
      </c>
      <c r="C11" s="3" t="s">
        <v>434</v>
      </c>
      <c r="D11" s="3">
        <v>1.36</v>
      </c>
      <c r="E11" s="3"/>
      <c r="F11" s="15">
        <f t="shared" si="0"/>
        <v>1237.6000000000001</v>
      </c>
    </row>
    <row r="12" spans="1:6" ht="15.75">
      <c r="A12" s="3" t="s">
        <v>365</v>
      </c>
      <c r="B12" s="5">
        <v>44110</v>
      </c>
      <c r="C12" s="3" t="s">
        <v>406</v>
      </c>
      <c r="D12" s="3"/>
      <c r="E12" s="3">
        <v>5.14</v>
      </c>
      <c r="F12" s="15">
        <f t="shared" si="0"/>
        <v>4677.4</v>
      </c>
    </row>
    <row r="13" spans="1:6" ht="15.75">
      <c r="A13" s="3" t="s">
        <v>366</v>
      </c>
      <c r="B13" s="5">
        <v>44112</v>
      </c>
      <c r="C13" s="3" t="s">
        <v>357</v>
      </c>
      <c r="D13" s="3">
        <v>0.28</v>
      </c>
      <c r="E13" s="3"/>
      <c r="F13" s="15">
        <f t="shared" si="0"/>
        <v>254.8</v>
      </c>
    </row>
    <row r="14" spans="1:6" ht="15.75">
      <c r="A14" s="3"/>
      <c r="B14" s="5">
        <v>44112</v>
      </c>
      <c r="C14" s="3" t="s">
        <v>367</v>
      </c>
      <c r="D14" s="3">
        <v>0.35</v>
      </c>
      <c r="E14" s="3"/>
      <c r="F14" s="15">
        <f t="shared" si="0"/>
        <v>318.5</v>
      </c>
    </row>
    <row r="15" spans="1:6" ht="31.5">
      <c r="A15" s="3"/>
      <c r="B15" s="5">
        <v>44112</v>
      </c>
      <c r="C15" s="3" t="s">
        <v>368</v>
      </c>
      <c r="D15" s="3">
        <v>0.29</v>
      </c>
      <c r="E15" s="3"/>
      <c r="F15" s="15">
        <f t="shared" si="0"/>
        <v>263.9</v>
      </c>
    </row>
    <row r="16" spans="1:6" ht="15.75">
      <c r="A16" s="3"/>
      <c r="B16" s="5">
        <v>44112</v>
      </c>
      <c r="C16" s="3" t="s">
        <v>435</v>
      </c>
      <c r="D16" s="3">
        <v>0.35</v>
      </c>
      <c r="E16" s="3"/>
      <c r="F16" s="15">
        <f t="shared" si="0"/>
        <v>318.5</v>
      </c>
    </row>
    <row r="17" spans="1:6" ht="15.75">
      <c r="A17" s="3"/>
      <c r="B17" s="5">
        <v>44112</v>
      </c>
      <c r="C17" s="3" t="s">
        <v>327</v>
      </c>
      <c r="D17" s="3">
        <v>0.3</v>
      </c>
      <c r="E17" s="3"/>
      <c r="F17" s="15">
        <f t="shared" si="0"/>
        <v>273</v>
      </c>
    </row>
    <row r="18" spans="1:6" ht="47.25">
      <c r="A18" s="3" t="s">
        <v>369</v>
      </c>
      <c r="B18" s="5">
        <v>44114</v>
      </c>
      <c r="C18" s="3" t="s">
        <v>437</v>
      </c>
      <c r="D18" s="3">
        <v>0.72</v>
      </c>
      <c r="E18" s="3"/>
      <c r="F18" s="15">
        <f t="shared" si="0"/>
        <v>655.1999999999999</v>
      </c>
    </row>
    <row r="19" spans="1:6" ht="15.75">
      <c r="A19" s="3"/>
      <c r="B19" s="5">
        <v>44114</v>
      </c>
      <c r="C19" s="3" t="s">
        <v>370</v>
      </c>
      <c r="D19" s="9">
        <v>0.65</v>
      </c>
      <c r="E19" s="3"/>
      <c r="F19" s="15">
        <f t="shared" si="0"/>
        <v>591.5</v>
      </c>
    </row>
    <row r="20" spans="1:6" ht="15.75">
      <c r="A20" s="3"/>
      <c r="B20" s="5">
        <v>44114</v>
      </c>
      <c r="C20" s="3" t="s">
        <v>371</v>
      </c>
      <c r="D20" s="3">
        <v>0.28</v>
      </c>
      <c r="E20" s="3"/>
      <c r="F20" s="15">
        <f t="shared" si="0"/>
        <v>254.8</v>
      </c>
    </row>
    <row r="21" spans="1:6" ht="15.75">
      <c r="A21" s="3" t="s">
        <v>372</v>
      </c>
      <c r="B21" s="5">
        <v>44119</v>
      </c>
      <c r="C21" s="3" t="s">
        <v>357</v>
      </c>
      <c r="D21" s="3">
        <v>0.28</v>
      </c>
      <c r="E21" s="3"/>
      <c r="F21" s="15">
        <f t="shared" si="0"/>
        <v>254.8</v>
      </c>
    </row>
    <row r="22" spans="1:6" ht="15.75">
      <c r="A22" s="3"/>
      <c r="B22" s="5">
        <v>44119</v>
      </c>
      <c r="C22" s="3" t="s">
        <v>436</v>
      </c>
      <c r="D22" s="3">
        <v>0.28</v>
      </c>
      <c r="E22" s="3"/>
      <c r="F22" s="15">
        <f t="shared" si="0"/>
        <v>254.8</v>
      </c>
    </row>
    <row r="23" spans="1:6" ht="15.75">
      <c r="A23" s="3"/>
      <c r="B23" s="5">
        <v>44119</v>
      </c>
      <c r="C23" s="3" t="s">
        <v>373</v>
      </c>
      <c r="D23" s="3">
        <v>0.24</v>
      </c>
      <c r="E23" s="3"/>
      <c r="F23" s="15">
        <f t="shared" si="0"/>
        <v>218.4</v>
      </c>
    </row>
    <row r="24" spans="1:6" ht="31.5">
      <c r="A24" s="3"/>
      <c r="B24" s="5">
        <v>44119</v>
      </c>
      <c r="C24" s="10" t="s">
        <v>374</v>
      </c>
      <c r="D24" s="3">
        <v>0.57</v>
      </c>
      <c r="E24" s="3"/>
      <c r="F24" s="15">
        <f t="shared" si="0"/>
        <v>518.6999999999999</v>
      </c>
    </row>
    <row r="25" spans="1:6" ht="47.25">
      <c r="A25" s="3" t="s">
        <v>375</v>
      </c>
      <c r="B25" s="5">
        <v>44121</v>
      </c>
      <c r="C25" s="3" t="s">
        <v>438</v>
      </c>
      <c r="D25" s="3">
        <v>0.71</v>
      </c>
      <c r="E25" s="3"/>
      <c r="F25" s="15">
        <f t="shared" si="0"/>
        <v>646.1</v>
      </c>
    </row>
    <row r="26" spans="1:6" ht="15.75">
      <c r="A26" s="3"/>
      <c r="B26" s="5">
        <v>44121</v>
      </c>
      <c r="C26" s="3" t="s">
        <v>376</v>
      </c>
      <c r="D26" s="3">
        <v>0.42</v>
      </c>
      <c r="E26" s="3"/>
      <c r="F26" s="15">
        <f t="shared" si="0"/>
        <v>382.2</v>
      </c>
    </row>
    <row r="27" spans="1:6" ht="15.75">
      <c r="A27" s="3"/>
      <c r="B27" s="5">
        <v>44121</v>
      </c>
      <c r="C27" s="3" t="s">
        <v>377</v>
      </c>
      <c r="D27" s="3">
        <v>0.28</v>
      </c>
      <c r="E27" s="3"/>
      <c r="F27" s="15">
        <f t="shared" si="0"/>
        <v>254.8</v>
      </c>
    </row>
    <row r="28" spans="1:6" ht="15.75">
      <c r="A28" s="3" t="s">
        <v>378</v>
      </c>
      <c r="B28" s="5">
        <v>44124</v>
      </c>
      <c r="C28" s="3" t="s">
        <v>407</v>
      </c>
      <c r="D28" s="3"/>
      <c r="E28" s="3">
        <v>7</v>
      </c>
      <c r="F28" s="15">
        <f t="shared" si="0"/>
        <v>6370</v>
      </c>
    </row>
    <row r="29" spans="1:6" ht="15.75">
      <c r="A29" s="3" t="s">
        <v>379</v>
      </c>
      <c r="B29" s="5">
        <v>44126</v>
      </c>
      <c r="C29" s="3" t="s">
        <v>357</v>
      </c>
      <c r="D29" s="3">
        <v>0.21</v>
      </c>
      <c r="E29" s="3"/>
      <c r="F29" s="15">
        <f t="shared" si="0"/>
        <v>191.1</v>
      </c>
    </row>
    <row r="30" spans="1:6" ht="15.75">
      <c r="A30" s="3"/>
      <c r="B30" s="5">
        <v>44126</v>
      </c>
      <c r="C30" s="3" t="s">
        <v>380</v>
      </c>
      <c r="D30" s="3">
        <v>0.56</v>
      </c>
      <c r="E30" s="3"/>
      <c r="F30" s="15">
        <f t="shared" si="0"/>
        <v>509.6</v>
      </c>
    </row>
    <row r="31" spans="1:6" ht="15.75">
      <c r="A31" s="3"/>
      <c r="B31" s="5">
        <v>44126</v>
      </c>
      <c r="C31" s="3" t="s">
        <v>381</v>
      </c>
      <c r="D31" s="3">
        <v>0.79</v>
      </c>
      <c r="E31" s="3"/>
      <c r="F31" s="15">
        <f t="shared" si="0"/>
        <v>718.9</v>
      </c>
    </row>
    <row r="32" spans="1:6" ht="15.75">
      <c r="A32" s="3"/>
      <c r="B32" s="5">
        <v>44126</v>
      </c>
      <c r="C32" s="3" t="s">
        <v>371</v>
      </c>
      <c r="D32" s="3">
        <v>0.3</v>
      </c>
      <c r="E32" s="3"/>
      <c r="F32" s="15">
        <f t="shared" si="0"/>
        <v>273</v>
      </c>
    </row>
    <row r="33" spans="1:6" ht="15.75">
      <c r="A33" s="3"/>
      <c r="B33" s="5">
        <v>44126</v>
      </c>
      <c r="C33" s="3" t="s">
        <v>382</v>
      </c>
      <c r="D33" s="3"/>
      <c r="E33" s="3">
        <v>0.38</v>
      </c>
      <c r="F33" s="15">
        <f t="shared" si="0"/>
        <v>345.8</v>
      </c>
    </row>
    <row r="34" spans="1:6" ht="31.5">
      <c r="A34" s="3" t="s">
        <v>383</v>
      </c>
      <c r="B34" s="5">
        <v>44128</v>
      </c>
      <c r="C34" s="3" t="s">
        <v>439</v>
      </c>
      <c r="D34" s="3">
        <v>0.5</v>
      </c>
      <c r="E34" s="3"/>
      <c r="F34" s="15">
        <f t="shared" si="0"/>
        <v>455</v>
      </c>
    </row>
    <row r="35" spans="1:6" ht="15.75">
      <c r="A35" s="3"/>
      <c r="B35" s="5">
        <v>44128</v>
      </c>
      <c r="C35" s="3" t="s">
        <v>384</v>
      </c>
      <c r="D35" s="3">
        <v>0.19</v>
      </c>
      <c r="E35" s="3"/>
      <c r="F35" s="15">
        <f t="shared" si="0"/>
        <v>172.9</v>
      </c>
    </row>
    <row r="36" spans="1:6" ht="15.75">
      <c r="A36" s="3"/>
      <c r="B36" s="5">
        <v>44128</v>
      </c>
      <c r="C36" s="3" t="s">
        <v>385</v>
      </c>
      <c r="D36" s="3">
        <v>0.5</v>
      </c>
      <c r="E36" s="3"/>
      <c r="F36" s="15">
        <f t="shared" si="0"/>
        <v>455</v>
      </c>
    </row>
    <row r="37" spans="1:6" ht="15.75">
      <c r="A37" s="3" t="s">
        <v>386</v>
      </c>
      <c r="B37" s="5">
        <v>44131</v>
      </c>
      <c r="C37" s="3" t="s">
        <v>408</v>
      </c>
      <c r="D37" s="3"/>
      <c r="E37" s="3">
        <v>3.27</v>
      </c>
      <c r="F37" s="15">
        <f t="shared" si="0"/>
        <v>2975.7</v>
      </c>
    </row>
    <row r="38" spans="1:6" ht="15.75">
      <c r="A38" s="3" t="s">
        <v>387</v>
      </c>
      <c r="B38" s="5">
        <v>44133</v>
      </c>
      <c r="C38" s="3" t="s">
        <v>357</v>
      </c>
      <c r="D38" s="3">
        <v>0.17</v>
      </c>
      <c r="E38" s="3"/>
      <c r="F38" s="15">
        <f t="shared" si="0"/>
        <v>154.70000000000002</v>
      </c>
    </row>
    <row r="39" spans="1:6" ht="15.75">
      <c r="A39" s="3"/>
      <c r="B39" s="5">
        <v>44133</v>
      </c>
      <c r="C39" s="3" t="s">
        <v>388</v>
      </c>
      <c r="D39" s="3">
        <v>0.35</v>
      </c>
      <c r="E39" s="3"/>
      <c r="F39" s="15">
        <f t="shared" si="0"/>
        <v>318.5</v>
      </c>
    </row>
    <row r="40" spans="1:6" ht="15.75">
      <c r="A40" s="3"/>
      <c r="B40" s="5">
        <v>44133</v>
      </c>
      <c r="C40" s="3" t="s">
        <v>440</v>
      </c>
      <c r="D40" s="3">
        <v>0.79</v>
      </c>
      <c r="E40" s="3"/>
      <c r="F40" s="15">
        <f t="shared" si="0"/>
        <v>718.9</v>
      </c>
    </row>
    <row r="41" spans="1:6" ht="15.75">
      <c r="A41" s="3"/>
      <c r="B41" s="5">
        <v>44133</v>
      </c>
      <c r="C41" s="3" t="s">
        <v>389</v>
      </c>
      <c r="D41" s="3"/>
      <c r="E41" s="3">
        <v>10</v>
      </c>
      <c r="F41" s="15">
        <f t="shared" si="0"/>
        <v>9100</v>
      </c>
    </row>
    <row r="42" spans="1:6" ht="15.75">
      <c r="A42" s="3"/>
      <c r="B42" s="5">
        <v>44133</v>
      </c>
      <c r="C42" s="3" t="s">
        <v>390</v>
      </c>
      <c r="D42" s="3">
        <v>0.06</v>
      </c>
      <c r="E42" s="3"/>
      <c r="F42" s="15">
        <f t="shared" si="0"/>
        <v>54.6</v>
      </c>
    </row>
    <row r="43" spans="1:6" ht="15.75">
      <c r="A43" s="3" t="s">
        <v>391</v>
      </c>
      <c r="B43" s="5">
        <v>44135</v>
      </c>
      <c r="C43" s="3" t="s">
        <v>357</v>
      </c>
      <c r="D43" s="3">
        <v>0.18</v>
      </c>
      <c r="E43" s="3"/>
      <c r="F43" s="15">
        <f t="shared" si="0"/>
        <v>163.79999999999998</v>
      </c>
    </row>
    <row r="44" spans="1:6" ht="15.75">
      <c r="A44" s="3"/>
      <c r="B44" s="5">
        <v>44135</v>
      </c>
      <c r="C44" s="3" t="s">
        <v>392</v>
      </c>
      <c r="D44" s="3">
        <v>0.56</v>
      </c>
      <c r="E44" s="3"/>
      <c r="F44" s="15">
        <f t="shared" si="0"/>
        <v>509.6</v>
      </c>
    </row>
    <row r="45" spans="1:6" ht="15.75">
      <c r="A45" s="3"/>
      <c r="B45" s="5">
        <v>44135</v>
      </c>
      <c r="C45" s="3" t="s">
        <v>393</v>
      </c>
      <c r="D45" s="9">
        <v>0.49</v>
      </c>
      <c r="E45" s="3"/>
      <c r="F45" s="15">
        <f t="shared" si="0"/>
        <v>445.9</v>
      </c>
    </row>
    <row r="46" spans="1:6" ht="15.75">
      <c r="A46" s="3"/>
      <c r="B46" s="5">
        <v>44135</v>
      </c>
      <c r="C46" s="3" t="s">
        <v>394</v>
      </c>
      <c r="D46" s="3">
        <v>0.17</v>
      </c>
      <c r="E46" s="3"/>
      <c r="F46" s="15">
        <f t="shared" si="0"/>
        <v>154.70000000000002</v>
      </c>
    </row>
    <row r="47" spans="1:6" ht="15.75">
      <c r="A47" s="3"/>
      <c r="B47" s="5"/>
      <c r="C47" s="3"/>
      <c r="D47" s="3"/>
      <c r="E47" s="3"/>
      <c r="F47" s="15">
        <f t="shared" si="0"/>
        <v>0</v>
      </c>
    </row>
    <row r="48" spans="1:6" ht="15.75">
      <c r="A48" s="3"/>
      <c r="B48" s="5"/>
      <c r="C48" s="4" t="s">
        <v>360</v>
      </c>
      <c r="D48" s="3"/>
      <c r="E48" s="3"/>
      <c r="F48" s="15">
        <f t="shared" si="0"/>
        <v>0</v>
      </c>
    </row>
    <row r="49" spans="1:6" ht="15.75">
      <c r="A49" s="3" t="s">
        <v>395</v>
      </c>
      <c r="B49" s="5">
        <v>44138</v>
      </c>
      <c r="C49" s="3" t="s">
        <v>409</v>
      </c>
      <c r="D49" s="3"/>
      <c r="E49" s="3">
        <v>6.07</v>
      </c>
      <c r="F49" s="15">
        <f t="shared" si="0"/>
        <v>5523.7</v>
      </c>
    </row>
    <row r="50" spans="1:6" ht="15.75">
      <c r="A50" s="3" t="s">
        <v>396</v>
      </c>
      <c r="B50" s="5">
        <v>44140</v>
      </c>
      <c r="C50" s="3" t="s">
        <v>357</v>
      </c>
      <c r="D50" s="3">
        <v>0.21</v>
      </c>
      <c r="E50" s="3"/>
      <c r="F50" s="15">
        <f t="shared" si="0"/>
        <v>191.1</v>
      </c>
    </row>
    <row r="51" spans="1:6" ht="15.75">
      <c r="A51" s="3"/>
      <c r="B51" s="5">
        <v>44140</v>
      </c>
      <c r="C51" s="3" t="s">
        <v>397</v>
      </c>
      <c r="D51" s="9">
        <v>0.35</v>
      </c>
      <c r="E51" s="3"/>
      <c r="F51" s="15">
        <f t="shared" si="0"/>
        <v>318.5</v>
      </c>
    </row>
    <row r="52" spans="1:6" ht="47.25">
      <c r="A52" s="3" t="s">
        <v>398</v>
      </c>
      <c r="B52" s="5">
        <v>44142</v>
      </c>
      <c r="C52" s="3" t="s">
        <v>425</v>
      </c>
      <c r="D52" s="3">
        <v>0.75</v>
      </c>
      <c r="E52" s="3"/>
      <c r="F52" s="15">
        <f t="shared" si="0"/>
        <v>682.5</v>
      </c>
    </row>
    <row r="53" spans="1:6" ht="15.75">
      <c r="A53" s="3"/>
      <c r="B53" s="5">
        <v>44142</v>
      </c>
      <c r="C53" s="3" t="s">
        <v>441</v>
      </c>
      <c r="D53" s="3">
        <v>0.71</v>
      </c>
      <c r="E53" s="3"/>
      <c r="F53" s="15">
        <f t="shared" si="0"/>
        <v>646.1</v>
      </c>
    </row>
    <row r="54" spans="1:6" ht="31.5">
      <c r="A54" s="3"/>
      <c r="B54" s="5">
        <v>44142</v>
      </c>
      <c r="C54" s="3" t="s">
        <v>399</v>
      </c>
      <c r="D54" s="3">
        <v>0.67</v>
      </c>
      <c r="E54" s="3"/>
      <c r="F54" s="15">
        <f t="shared" si="0"/>
        <v>609.7</v>
      </c>
    </row>
    <row r="55" spans="1:6" ht="15.75">
      <c r="A55" s="3"/>
      <c r="B55" s="5">
        <v>44142</v>
      </c>
      <c r="C55" s="3" t="s">
        <v>400</v>
      </c>
      <c r="D55" s="3">
        <v>0.26</v>
      </c>
      <c r="E55" s="3"/>
      <c r="F55" s="15">
        <f t="shared" si="0"/>
        <v>236.6</v>
      </c>
    </row>
    <row r="56" spans="1:6" ht="15.75">
      <c r="A56" s="3" t="s">
        <v>401</v>
      </c>
      <c r="B56" s="5">
        <v>44145</v>
      </c>
      <c r="C56" s="3" t="s">
        <v>410</v>
      </c>
      <c r="D56" s="3"/>
      <c r="E56" s="3">
        <v>7</v>
      </c>
      <c r="F56" s="15">
        <f t="shared" si="0"/>
        <v>6370</v>
      </c>
    </row>
    <row r="57" spans="1:6" ht="15" customHeight="1">
      <c r="A57" s="3" t="s">
        <v>402</v>
      </c>
      <c r="B57" s="5">
        <v>44147</v>
      </c>
      <c r="C57" s="3" t="s">
        <v>357</v>
      </c>
      <c r="D57" s="3">
        <v>0.14</v>
      </c>
      <c r="E57" s="3"/>
      <c r="F57" s="15">
        <f aca="true" t="shared" si="1" ref="F57:F110">D57*910+E57*910</f>
        <v>127.4</v>
      </c>
    </row>
    <row r="58" spans="1:6" ht="15.75">
      <c r="A58" s="3"/>
      <c r="B58" s="5">
        <v>44147</v>
      </c>
      <c r="C58" s="3" t="s">
        <v>403</v>
      </c>
      <c r="D58" s="3">
        <v>0.36</v>
      </c>
      <c r="E58" s="3"/>
      <c r="F58" s="15">
        <f t="shared" si="1"/>
        <v>327.59999999999997</v>
      </c>
    </row>
    <row r="59" spans="1:6" ht="15" customHeight="1">
      <c r="A59" s="3"/>
      <c r="B59" s="5">
        <v>44147</v>
      </c>
      <c r="C59" s="3" t="s">
        <v>400</v>
      </c>
      <c r="D59" s="3">
        <v>0.08</v>
      </c>
      <c r="E59" s="3"/>
      <c r="F59" s="15">
        <f t="shared" si="1"/>
        <v>72.8</v>
      </c>
    </row>
    <row r="60" spans="1:6" ht="15.75">
      <c r="A60" s="3" t="s">
        <v>404</v>
      </c>
      <c r="B60" s="5">
        <v>44149</v>
      </c>
      <c r="C60" s="3" t="s">
        <v>357</v>
      </c>
      <c r="D60" s="3">
        <v>0.28</v>
      </c>
      <c r="E60" s="3"/>
      <c r="F60" s="15">
        <f t="shared" si="1"/>
        <v>254.8</v>
      </c>
    </row>
    <row r="61" spans="1:6" ht="15.75">
      <c r="A61" s="3"/>
      <c r="B61" s="5">
        <v>44149</v>
      </c>
      <c r="C61" s="3" t="s">
        <v>405</v>
      </c>
      <c r="D61" s="3">
        <v>0.56</v>
      </c>
      <c r="E61" s="3"/>
      <c r="F61" s="15">
        <f t="shared" si="1"/>
        <v>509.6</v>
      </c>
    </row>
    <row r="62" spans="1:6" ht="15.75">
      <c r="A62" s="11"/>
      <c r="B62" s="5">
        <v>44149</v>
      </c>
      <c r="C62" s="3" t="s">
        <v>442</v>
      </c>
      <c r="D62" s="3">
        <v>0.38</v>
      </c>
      <c r="E62" s="3"/>
      <c r="F62" s="15">
        <f t="shared" si="1"/>
        <v>345.8</v>
      </c>
    </row>
    <row r="63" spans="1:6" ht="15.75">
      <c r="A63" s="3" t="s">
        <v>411</v>
      </c>
      <c r="B63" s="5">
        <v>44152</v>
      </c>
      <c r="C63" s="3" t="s">
        <v>412</v>
      </c>
      <c r="D63" s="9"/>
      <c r="E63" s="3">
        <v>3.27</v>
      </c>
      <c r="F63" s="15">
        <f t="shared" si="1"/>
        <v>2975.7</v>
      </c>
    </row>
    <row r="64" spans="1:6" ht="15.75">
      <c r="A64" s="3" t="s">
        <v>413</v>
      </c>
      <c r="B64" s="5">
        <v>44154</v>
      </c>
      <c r="C64" s="3" t="s">
        <v>357</v>
      </c>
      <c r="D64" s="3">
        <v>0.18</v>
      </c>
      <c r="E64" s="3"/>
      <c r="F64" s="15">
        <f t="shared" si="1"/>
        <v>163.79999999999998</v>
      </c>
    </row>
    <row r="65" spans="1:6" ht="15.75">
      <c r="A65" s="3"/>
      <c r="B65" s="5">
        <v>44154</v>
      </c>
      <c r="C65" s="3" t="s">
        <v>443</v>
      </c>
      <c r="D65" s="3">
        <v>0.37</v>
      </c>
      <c r="E65" s="3"/>
      <c r="F65" s="15">
        <f t="shared" si="1"/>
        <v>336.7</v>
      </c>
    </row>
    <row r="66" spans="1:6" ht="15.75">
      <c r="A66" s="3" t="s">
        <v>414</v>
      </c>
      <c r="B66" s="5">
        <v>44156</v>
      </c>
      <c r="C66" s="3" t="s">
        <v>357</v>
      </c>
      <c r="D66" s="3">
        <v>0.21</v>
      </c>
      <c r="E66" s="3"/>
      <c r="F66" s="15">
        <f t="shared" si="1"/>
        <v>191.1</v>
      </c>
    </row>
    <row r="67" spans="1:6" ht="17.25" customHeight="1">
      <c r="A67" s="3"/>
      <c r="B67" s="5">
        <v>44186</v>
      </c>
      <c r="C67" s="3" t="s">
        <v>415</v>
      </c>
      <c r="D67" s="3">
        <v>0.33</v>
      </c>
      <c r="E67" s="3"/>
      <c r="F67" s="15">
        <f t="shared" si="1"/>
        <v>300.3</v>
      </c>
    </row>
    <row r="68" spans="1:6" ht="15.75">
      <c r="A68" s="3"/>
      <c r="B68" s="5">
        <v>44186</v>
      </c>
      <c r="C68" s="3" t="s">
        <v>416</v>
      </c>
      <c r="D68" s="3">
        <v>0.42</v>
      </c>
      <c r="E68" s="3"/>
      <c r="F68" s="15">
        <f t="shared" si="1"/>
        <v>382.2</v>
      </c>
    </row>
    <row r="69" spans="1:6" ht="15.75">
      <c r="A69" s="3" t="s">
        <v>417</v>
      </c>
      <c r="B69" s="5">
        <v>44189</v>
      </c>
      <c r="C69" s="3" t="s">
        <v>418</v>
      </c>
      <c r="D69" s="3"/>
      <c r="E69" s="3">
        <v>2.34</v>
      </c>
      <c r="F69" s="15">
        <f t="shared" si="1"/>
        <v>2129.4</v>
      </c>
    </row>
    <row r="70" spans="1:6" ht="15.75">
      <c r="A70" s="3" t="s">
        <v>419</v>
      </c>
      <c r="B70" s="5">
        <v>44161</v>
      </c>
      <c r="C70" s="3" t="s">
        <v>357</v>
      </c>
      <c r="D70" s="3">
        <v>0.27</v>
      </c>
      <c r="E70" s="3"/>
      <c r="F70" s="15">
        <f t="shared" si="1"/>
        <v>245.70000000000002</v>
      </c>
    </row>
    <row r="71" spans="1:6" ht="15.75">
      <c r="A71" s="3"/>
      <c r="B71" s="5">
        <v>44161</v>
      </c>
      <c r="C71" s="3" t="s">
        <v>420</v>
      </c>
      <c r="D71" s="3">
        <v>0.55</v>
      </c>
      <c r="E71" s="3"/>
      <c r="F71" s="15">
        <f t="shared" si="1"/>
        <v>500.50000000000006</v>
      </c>
    </row>
    <row r="72" spans="1:6" ht="15.75">
      <c r="A72" s="3"/>
      <c r="B72" s="5">
        <v>44161</v>
      </c>
      <c r="C72" s="3" t="s">
        <v>421</v>
      </c>
      <c r="D72" s="3">
        <v>0.79</v>
      </c>
      <c r="E72" s="3"/>
      <c r="F72" s="15">
        <f t="shared" si="1"/>
        <v>718.9</v>
      </c>
    </row>
    <row r="73" spans="1:6" ht="15.75">
      <c r="A73" s="3"/>
      <c r="B73" s="5">
        <v>44161</v>
      </c>
      <c r="C73" s="3" t="s">
        <v>422</v>
      </c>
      <c r="D73" s="9">
        <v>0.25</v>
      </c>
      <c r="E73" s="3"/>
      <c r="F73" s="15">
        <f t="shared" si="1"/>
        <v>227.5</v>
      </c>
    </row>
    <row r="74" spans="1:6" ht="15.75">
      <c r="A74" s="3" t="s">
        <v>423</v>
      </c>
      <c r="B74" s="5">
        <v>44163</v>
      </c>
      <c r="C74" s="3" t="s">
        <v>424</v>
      </c>
      <c r="D74" s="3">
        <v>0.35</v>
      </c>
      <c r="E74" s="3"/>
      <c r="F74" s="15">
        <f t="shared" si="1"/>
        <v>318.5</v>
      </c>
    </row>
    <row r="75" spans="1:6" ht="31.5">
      <c r="A75" s="3"/>
      <c r="B75" s="5">
        <v>44163</v>
      </c>
      <c r="C75" s="3" t="s">
        <v>426</v>
      </c>
      <c r="D75" s="3">
        <v>0.8</v>
      </c>
      <c r="E75" s="3"/>
      <c r="F75" s="15">
        <f t="shared" si="1"/>
        <v>728</v>
      </c>
    </row>
    <row r="76" spans="1:6" ht="15.75">
      <c r="A76" s="3"/>
      <c r="B76" s="5">
        <v>44163</v>
      </c>
      <c r="C76" s="3" t="s">
        <v>400</v>
      </c>
      <c r="D76" s="3">
        <v>0.19</v>
      </c>
      <c r="E76" s="3"/>
      <c r="F76" s="15">
        <f t="shared" si="1"/>
        <v>172.9</v>
      </c>
    </row>
    <row r="77" spans="1:6" ht="15.75">
      <c r="A77" s="3"/>
      <c r="B77" s="5"/>
      <c r="C77" s="3"/>
      <c r="D77" s="3"/>
      <c r="E77" s="3"/>
      <c r="F77" s="15">
        <f t="shared" si="1"/>
        <v>0</v>
      </c>
    </row>
    <row r="78" spans="1:6" ht="15.75">
      <c r="A78" s="3"/>
      <c r="B78" s="5"/>
      <c r="C78" s="4" t="s">
        <v>427</v>
      </c>
      <c r="D78" s="3"/>
      <c r="E78" s="3"/>
      <c r="F78" s="15">
        <f t="shared" si="1"/>
        <v>0</v>
      </c>
    </row>
    <row r="79" spans="1:6" ht="15.75">
      <c r="A79" s="3" t="s">
        <v>428</v>
      </c>
      <c r="B79" s="5">
        <v>44166</v>
      </c>
      <c r="C79" s="3" t="s">
        <v>429</v>
      </c>
      <c r="D79" s="9"/>
      <c r="E79" s="3">
        <v>3.96</v>
      </c>
      <c r="F79" s="15">
        <f t="shared" si="1"/>
        <v>3603.6</v>
      </c>
    </row>
    <row r="80" spans="1:6" ht="15.75">
      <c r="A80" s="3" t="s">
        <v>430</v>
      </c>
      <c r="B80" s="5">
        <v>44168</v>
      </c>
      <c r="C80" s="3" t="s">
        <v>357</v>
      </c>
      <c r="D80" s="3">
        <v>0.19</v>
      </c>
      <c r="E80" s="3"/>
      <c r="F80" s="15">
        <f t="shared" si="1"/>
        <v>172.9</v>
      </c>
    </row>
    <row r="81" spans="1:6" ht="15.75">
      <c r="A81" s="3"/>
      <c r="B81" s="5">
        <v>44168</v>
      </c>
      <c r="C81" s="3" t="s">
        <v>431</v>
      </c>
      <c r="D81" s="3">
        <v>0.51</v>
      </c>
      <c r="E81" s="3"/>
      <c r="F81" s="15">
        <f t="shared" si="1"/>
        <v>464.1</v>
      </c>
    </row>
    <row r="82" spans="1:6" ht="15.75">
      <c r="A82" s="3"/>
      <c r="B82" s="5">
        <v>44168</v>
      </c>
      <c r="C82" s="3" t="s">
        <v>432</v>
      </c>
      <c r="D82" s="3">
        <v>0.79</v>
      </c>
      <c r="E82" s="3"/>
      <c r="F82" s="15">
        <f t="shared" si="1"/>
        <v>718.9</v>
      </c>
    </row>
    <row r="83" spans="1:6" ht="15.75">
      <c r="A83" s="3"/>
      <c r="B83" s="5">
        <v>44168</v>
      </c>
      <c r="C83" s="3" t="s">
        <v>400</v>
      </c>
      <c r="D83" s="3">
        <v>0.14</v>
      </c>
      <c r="E83" s="3"/>
      <c r="F83" s="15">
        <f t="shared" si="1"/>
        <v>127.4</v>
      </c>
    </row>
    <row r="84" spans="1:6" ht="15.75">
      <c r="A84" s="3" t="s">
        <v>445</v>
      </c>
      <c r="B84" s="5">
        <v>44170</v>
      </c>
      <c r="C84" s="3" t="s">
        <v>446</v>
      </c>
      <c r="D84" s="3">
        <v>0.36</v>
      </c>
      <c r="E84" s="3"/>
      <c r="F84" s="15">
        <f t="shared" si="1"/>
        <v>327.59999999999997</v>
      </c>
    </row>
    <row r="85" spans="1:6" ht="15.75">
      <c r="A85" s="3"/>
      <c r="B85" s="5">
        <v>44170</v>
      </c>
      <c r="C85" s="3" t="s">
        <v>447</v>
      </c>
      <c r="D85" s="3">
        <v>0.4</v>
      </c>
      <c r="E85" s="3"/>
      <c r="F85" s="15">
        <f t="shared" si="1"/>
        <v>364</v>
      </c>
    </row>
    <row r="86" spans="1:6" ht="15.75">
      <c r="A86" s="3"/>
      <c r="B86" s="5">
        <v>44170</v>
      </c>
      <c r="C86" s="3" t="s">
        <v>448</v>
      </c>
      <c r="D86" s="3">
        <v>0.4</v>
      </c>
      <c r="E86" s="3"/>
      <c r="F86" s="15">
        <f t="shared" si="1"/>
        <v>364</v>
      </c>
    </row>
    <row r="87" spans="1:6" ht="15.75">
      <c r="A87" s="3"/>
      <c r="B87" s="5">
        <v>44170</v>
      </c>
      <c r="C87" s="3" t="s">
        <v>400</v>
      </c>
      <c r="D87" s="3">
        <v>0.07</v>
      </c>
      <c r="E87" s="3"/>
      <c r="F87" s="15">
        <f t="shared" si="1"/>
        <v>63.7</v>
      </c>
    </row>
    <row r="88" spans="1:6" ht="15.75">
      <c r="A88" s="3" t="s">
        <v>449</v>
      </c>
      <c r="B88" s="5">
        <v>44173</v>
      </c>
      <c r="C88" s="3" t="s">
        <v>450</v>
      </c>
      <c r="D88" s="3"/>
      <c r="E88" s="3">
        <v>1.4</v>
      </c>
      <c r="F88" s="15">
        <f t="shared" si="1"/>
        <v>1274</v>
      </c>
    </row>
    <row r="89" spans="1:6" ht="15.75">
      <c r="A89" s="3" t="s">
        <v>451</v>
      </c>
      <c r="B89" s="5">
        <v>44175</v>
      </c>
      <c r="C89" s="3" t="s">
        <v>452</v>
      </c>
      <c r="D89" s="3">
        <v>0.56</v>
      </c>
      <c r="E89" s="3"/>
      <c r="F89" s="15">
        <f t="shared" si="1"/>
        <v>509.6</v>
      </c>
    </row>
    <row r="90" spans="1:6" ht="15.75">
      <c r="A90" s="3"/>
      <c r="B90" s="5">
        <v>44175</v>
      </c>
      <c r="C90" s="3" t="s">
        <v>223</v>
      </c>
      <c r="D90" s="3">
        <v>0.67</v>
      </c>
      <c r="E90" s="3"/>
      <c r="F90" s="15">
        <f t="shared" si="1"/>
        <v>609.7</v>
      </c>
    </row>
    <row r="91" spans="1:6" ht="15.75">
      <c r="A91" s="3"/>
      <c r="B91" s="5">
        <v>44175</v>
      </c>
      <c r="C91" s="3" t="s">
        <v>453</v>
      </c>
      <c r="D91" s="3"/>
      <c r="E91" s="3">
        <v>1</v>
      </c>
      <c r="F91" s="15">
        <f t="shared" si="1"/>
        <v>910</v>
      </c>
    </row>
    <row r="92" spans="1:6" ht="15.75">
      <c r="A92" s="3" t="s">
        <v>454</v>
      </c>
      <c r="B92" s="5">
        <v>44177</v>
      </c>
      <c r="C92" s="3" t="s">
        <v>455</v>
      </c>
      <c r="D92" s="3">
        <v>0.6</v>
      </c>
      <c r="E92" s="3"/>
      <c r="F92" s="15">
        <f t="shared" si="1"/>
        <v>546</v>
      </c>
    </row>
    <row r="93" spans="1:6" ht="15.75">
      <c r="A93" s="3"/>
      <c r="B93" s="5">
        <v>44177</v>
      </c>
      <c r="C93" s="3" t="s">
        <v>456</v>
      </c>
      <c r="D93" s="3">
        <v>0.3</v>
      </c>
      <c r="E93" s="3"/>
      <c r="F93" s="15">
        <f t="shared" si="1"/>
        <v>273</v>
      </c>
    </row>
    <row r="94" spans="1:6" ht="15.75">
      <c r="A94" s="3"/>
      <c r="B94" s="5">
        <v>44177</v>
      </c>
      <c r="C94" s="3" t="s">
        <v>457</v>
      </c>
      <c r="D94" s="3">
        <v>0.47</v>
      </c>
      <c r="E94" s="3"/>
      <c r="F94" s="15">
        <f t="shared" si="1"/>
        <v>427.7</v>
      </c>
    </row>
    <row r="95" spans="1:6" ht="15.75">
      <c r="A95" s="3" t="s">
        <v>458</v>
      </c>
      <c r="B95" s="5">
        <v>44182</v>
      </c>
      <c r="C95" s="3" t="s">
        <v>459</v>
      </c>
      <c r="D95" s="3">
        <v>0.38</v>
      </c>
      <c r="E95" s="3"/>
      <c r="F95" s="15">
        <f t="shared" si="1"/>
        <v>345.8</v>
      </c>
    </row>
    <row r="96" spans="1:6" ht="15.75">
      <c r="A96" s="3"/>
      <c r="B96" s="5">
        <v>44182</v>
      </c>
      <c r="C96" s="3" t="s">
        <v>460</v>
      </c>
      <c r="D96" s="3">
        <v>0.51</v>
      </c>
      <c r="E96" s="3"/>
      <c r="F96" s="15">
        <f t="shared" si="1"/>
        <v>464.1</v>
      </c>
    </row>
    <row r="97" spans="1:6" ht="15.75">
      <c r="A97" s="3"/>
      <c r="B97" s="5">
        <v>44182</v>
      </c>
      <c r="C97" s="3" t="s">
        <v>461</v>
      </c>
      <c r="D97" s="3">
        <v>0.27</v>
      </c>
      <c r="E97" s="3"/>
      <c r="F97" s="15">
        <f t="shared" si="1"/>
        <v>245.70000000000002</v>
      </c>
    </row>
    <row r="98" spans="1:6" ht="15.75">
      <c r="A98" s="3" t="s">
        <v>462</v>
      </c>
      <c r="B98" s="5">
        <v>44184</v>
      </c>
      <c r="C98" s="3" t="s">
        <v>463</v>
      </c>
      <c r="D98" s="3">
        <v>0.32</v>
      </c>
      <c r="E98" s="3"/>
      <c r="F98" s="15">
        <f t="shared" si="1"/>
        <v>291.2</v>
      </c>
    </row>
    <row r="99" spans="1:6" ht="15.75">
      <c r="A99" s="3"/>
      <c r="B99" s="5">
        <v>44184</v>
      </c>
      <c r="C99" s="3" t="s">
        <v>464</v>
      </c>
      <c r="D99" s="3">
        <v>0.67</v>
      </c>
      <c r="E99" s="3"/>
      <c r="F99" s="15">
        <f t="shared" si="1"/>
        <v>609.7</v>
      </c>
    </row>
    <row r="100" spans="1:6" ht="15.75">
      <c r="A100" s="3" t="s">
        <v>465</v>
      </c>
      <c r="B100" s="5">
        <v>44187</v>
      </c>
      <c r="C100" s="3" t="s">
        <v>466</v>
      </c>
      <c r="D100" s="3"/>
      <c r="E100" s="3">
        <v>23.35</v>
      </c>
      <c r="F100" s="15">
        <f t="shared" si="1"/>
        <v>21248.5</v>
      </c>
    </row>
    <row r="101" spans="1:6" ht="15.75">
      <c r="A101" s="3" t="s">
        <v>467</v>
      </c>
      <c r="B101" s="5">
        <v>44189</v>
      </c>
      <c r="C101" s="3" t="s">
        <v>468</v>
      </c>
      <c r="D101" s="3">
        <v>0.25</v>
      </c>
      <c r="E101" s="3"/>
      <c r="F101" s="15">
        <f t="shared" si="1"/>
        <v>227.5</v>
      </c>
    </row>
    <row r="102" spans="1:6" ht="15.75">
      <c r="A102" s="3"/>
      <c r="B102" s="5">
        <v>44189</v>
      </c>
      <c r="C102" s="3" t="s">
        <v>469</v>
      </c>
      <c r="D102" s="3">
        <v>0.43</v>
      </c>
      <c r="E102" s="3"/>
      <c r="F102" s="15">
        <f t="shared" si="1"/>
        <v>391.3</v>
      </c>
    </row>
    <row r="103" spans="1:6" ht="15.75">
      <c r="A103" s="3"/>
      <c r="B103" s="5">
        <v>44189</v>
      </c>
      <c r="C103" s="3" t="s">
        <v>470</v>
      </c>
      <c r="D103" s="3">
        <v>0.39</v>
      </c>
      <c r="E103" s="3"/>
      <c r="F103" s="15">
        <f t="shared" si="1"/>
        <v>354.90000000000003</v>
      </c>
    </row>
    <row r="104" spans="1:6" ht="15.75">
      <c r="A104" s="3"/>
      <c r="B104" s="5">
        <v>44189</v>
      </c>
      <c r="C104" s="3" t="s">
        <v>471</v>
      </c>
      <c r="D104" s="3">
        <v>1</v>
      </c>
      <c r="E104" s="3"/>
      <c r="F104" s="15">
        <f t="shared" si="1"/>
        <v>910</v>
      </c>
    </row>
    <row r="105" spans="1:6" ht="15.75">
      <c r="A105" s="3" t="s">
        <v>472</v>
      </c>
      <c r="B105" s="5">
        <v>44191</v>
      </c>
      <c r="C105" s="3" t="s">
        <v>473</v>
      </c>
      <c r="D105" s="3">
        <v>0.6</v>
      </c>
      <c r="E105" s="3"/>
      <c r="F105" s="15">
        <f t="shared" si="1"/>
        <v>546</v>
      </c>
    </row>
    <row r="106" spans="1:6" ht="15.75">
      <c r="A106" s="3"/>
      <c r="B106" s="5">
        <v>44191</v>
      </c>
      <c r="C106" s="3" t="s">
        <v>474</v>
      </c>
      <c r="D106" s="3">
        <v>1.42</v>
      </c>
      <c r="E106" s="3"/>
      <c r="F106" s="15">
        <f t="shared" si="1"/>
        <v>1292.2</v>
      </c>
    </row>
    <row r="107" spans="1:6" ht="15.75">
      <c r="A107" s="3" t="s">
        <v>475</v>
      </c>
      <c r="B107" s="5">
        <v>44194</v>
      </c>
      <c r="C107" s="3" t="s">
        <v>476</v>
      </c>
      <c r="D107" s="3"/>
      <c r="E107" s="3">
        <v>21.48</v>
      </c>
      <c r="F107" s="15">
        <f t="shared" si="1"/>
        <v>19546.8</v>
      </c>
    </row>
    <row r="108" spans="1:6" ht="15.75">
      <c r="A108" s="3" t="s">
        <v>477</v>
      </c>
      <c r="B108" s="5">
        <v>44196</v>
      </c>
      <c r="C108" s="3" t="s">
        <v>478</v>
      </c>
      <c r="D108" s="3">
        <v>0.26</v>
      </c>
      <c r="E108" s="3"/>
      <c r="F108" s="15">
        <f t="shared" si="1"/>
        <v>236.6</v>
      </c>
    </row>
    <row r="109" spans="1:6" ht="15.75">
      <c r="A109" s="3"/>
      <c r="B109" s="5">
        <v>44196</v>
      </c>
      <c r="C109" s="3" t="s">
        <v>479</v>
      </c>
      <c r="D109" s="3">
        <v>0.36</v>
      </c>
      <c r="E109" s="3"/>
      <c r="F109" s="15">
        <f t="shared" si="1"/>
        <v>327.59999999999997</v>
      </c>
    </row>
    <row r="110" spans="1:6" ht="15.75">
      <c r="A110" s="3"/>
      <c r="B110" s="5"/>
      <c r="C110" s="3"/>
      <c r="D110" s="3"/>
      <c r="E110" s="3"/>
      <c r="F110" s="15">
        <f t="shared" si="1"/>
        <v>0</v>
      </c>
    </row>
    <row r="111" spans="1:7" ht="15.75">
      <c r="A111" s="3"/>
      <c r="C111" s="7" t="s">
        <v>178</v>
      </c>
      <c r="D111" s="6">
        <f>SUM(D8:D110)</f>
        <v>36.84000000000001</v>
      </c>
      <c r="E111" s="6">
        <f>SUM(E8:E110)</f>
        <v>95.66000000000001</v>
      </c>
      <c r="F111" s="15">
        <f>D111*910+E111*910</f>
        <v>120575.00000000001</v>
      </c>
      <c r="G111" s="6">
        <f>SUM(G8:G110)</f>
        <v>0</v>
      </c>
    </row>
    <row r="112" spans="1:6" ht="15.75">
      <c r="A112" s="3"/>
      <c r="C112" s="7" t="s">
        <v>352</v>
      </c>
      <c r="D112" s="6">
        <f>SUM(D111:E111)</f>
        <v>132.50000000000003</v>
      </c>
      <c r="E112" s="6"/>
      <c r="F112" s="12"/>
    </row>
    <row r="113" spans="1:3" ht="15.75">
      <c r="A113" s="3"/>
      <c r="C113" s="7" t="s">
        <v>480</v>
      </c>
    </row>
    <row r="114" ht="12.75">
      <c r="C114" s="6" t="s">
        <v>481</v>
      </c>
    </row>
    <row r="116" ht="12.75">
      <c r="C116" s="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21" t="s">
        <v>4</v>
      </c>
      <c r="B1" s="22"/>
      <c r="C1" s="22"/>
      <c r="D1" s="22"/>
      <c r="E1" s="8"/>
    </row>
    <row r="2" spans="1:5" ht="15.75">
      <c r="A2" s="21" t="s">
        <v>5</v>
      </c>
      <c r="B2" s="22"/>
      <c r="C2" s="22"/>
      <c r="D2" s="22"/>
      <c r="E2" s="8"/>
    </row>
    <row r="3" spans="1:5" ht="15.75">
      <c r="A3" s="22" t="s">
        <v>182</v>
      </c>
      <c r="B3" s="22"/>
      <c r="C3" s="22"/>
      <c r="D3" s="22"/>
      <c r="E3" s="8"/>
    </row>
    <row r="4" spans="1:5" ht="15.75">
      <c r="A4" s="2"/>
      <c r="D4" s="6"/>
      <c r="E4" s="6"/>
    </row>
    <row r="5" spans="1:5" ht="15.75">
      <c r="A5" s="17" t="s">
        <v>0</v>
      </c>
      <c r="B5" s="18" t="s">
        <v>1</v>
      </c>
      <c r="C5" s="19" t="s">
        <v>6</v>
      </c>
      <c r="D5" s="3" t="s">
        <v>2</v>
      </c>
      <c r="E5" s="3" t="s">
        <v>2</v>
      </c>
    </row>
    <row r="6" spans="1:7" ht="48.75" customHeight="1">
      <c r="A6" s="17"/>
      <c r="B6" s="18"/>
      <c r="C6" s="20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1" t="s">
        <v>4</v>
      </c>
      <c r="B1" s="22"/>
      <c r="C1" s="22"/>
      <c r="D1" s="22"/>
    </row>
    <row r="2" spans="1:4" ht="15.75">
      <c r="A2" s="21" t="s">
        <v>5</v>
      </c>
      <c r="B2" s="22"/>
      <c r="C2" s="22"/>
      <c r="D2" s="22"/>
    </row>
    <row r="3" spans="1:4" ht="15.75">
      <c r="A3" s="22" t="s">
        <v>8</v>
      </c>
      <c r="B3" s="22"/>
      <c r="C3" s="22"/>
      <c r="D3" s="22"/>
    </row>
    <row r="4" spans="1:4" ht="15.75">
      <c r="A4" s="2"/>
      <c r="D4" s="6"/>
    </row>
    <row r="5" spans="1:4" ht="15.75">
      <c r="A5" s="17" t="s">
        <v>0</v>
      </c>
      <c r="B5" s="18" t="s">
        <v>1</v>
      </c>
      <c r="C5" s="19" t="s">
        <v>6</v>
      </c>
      <c r="D5" s="3" t="s">
        <v>2</v>
      </c>
    </row>
    <row r="6" spans="1:4" ht="48.75" customHeight="1">
      <c r="A6" s="17"/>
      <c r="B6" s="18"/>
      <c r="C6" s="20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2021-01-18T00:58:12Z</cp:lastPrinted>
  <dcterms:created xsi:type="dcterms:W3CDTF">1996-10-08T23:32:33Z</dcterms:created>
  <dcterms:modified xsi:type="dcterms:W3CDTF">2021-01-18T01:04:48Z</dcterms:modified>
  <cp:category/>
  <cp:version/>
  <cp:contentType/>
  <cp:contentStatus/>
</cp:coreProperties>
</file>